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uma za gminę" sheetId="1" r:id="rId1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<sst xmlns="http://schemas.openxmlformats.org/spreadsheetml/2006/main" count="136" uniqueCount="134">
  <si>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</si>
  <si>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</si>
  <si>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</si>
  <si>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</si>
  <si>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</si>
  <si>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</si>
  <si>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</si>
  <si>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</si>
  <si>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</si>
  <si>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</si>
  <si>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</si>
  <si>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</si>
  <si>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</si>
  <si>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</si>
  <si>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</si>
  <si>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</si>
  <si>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</si>
  <si>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</si>
  <si>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</si>
  <si>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</si>
  <si>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</si>
  <si>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</si>
  <si>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</si>
  <si>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</si>
  <si>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</si>
  <si>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</si>
  <si>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</si>
  <si>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</si>
  <si>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</si>
  <si>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</si>
  <si>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</si>
  <si>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</si>
  <si>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</si>
  <si>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</si>
  <si>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</si>
  <si>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</si>
  <si>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</si>
  <si>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</si>
  <si>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</si>
  <si>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</si>
  <si>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</si>
  <si>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</si>
  <si>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</si>
  <si>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</si>
  <si>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</si>
  <si>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</si>
  <si>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</si>
  <si>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</si>
  <si>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</si>
  <si>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</si>
  <si>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</si>
  <si>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</si>
  <si>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</si>
  <si>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</si>
  <si>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</si>
  <si>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</si>
  <si>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</si>
  <si>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</si>
  <si>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</si>
  <si>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</si>
  <si>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</si>
  <si>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</si>
  <si>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</si>
  <si>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</si>
  <si>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</si>
  <si>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</si>
  <si>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</si>
  <si>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</si>
  <si>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</si>
  <si>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</si>
  <si>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</si>
  <si>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</si>
  <si>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</si>
  <si>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</si>
  <si>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</si>
  <si>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</si>
  <si>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</si>
  <si>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</si>
  <si>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</si>
  <si>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</si>
  <si>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</si>
  <si>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</si>
  <si>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</si>
  <si>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</si>
  <si>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</si>
  <si>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</si>
  <si>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</si>
  <si>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</si>
  <si>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</si>
  <si>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</si>
  <si>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</si>
  <si>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</si>
  <si>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</si>
  <si>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</si>
  <si>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</si>
  <si>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</si>
  <si>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</si>
  <si>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</si>
  <si>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</si>
  <si>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</si>
  <si>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</si>
  <si>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</si>
  <si>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</si>
  <si>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</si>
  <si>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</si>
  <si>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</si>
  <si>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</si>
  <si>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</si>
  <si>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</si>
  <si>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</si>
  <si>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</si>
  <si>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</si>
  <si>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</si>
  <si>
    <t>Dopisani wyborcy w części B ogółem</t>
  </si>
  <si>
    <t>zgodnie z art.19 §1 *)</t>
  </si>
  <si>
    <t>zgodnie z art.19 §2 *)</t>
  </si>
  <si>
    <t>zgodnie z art.19 §3 *)</t>
  </si>
  <si>
    <t>zgodnie z §6 ust.1 pkt 1 **)</t>
  </si>
  <si>
    <t>zgodnie z §6 ust.1 pkt 2 **)</t>
  </si>
  <si>
    <t>zgodnie z §6 ust.1 pkt 3 **)</t>
  </si>
  <si>
    <t>zgodnie z §6 ust.2 **)</t>
  </si>
  <si>
    <t>Skreśleni wyborcy w części B ogółem</t>
  </si>
  <si>
    <t>Informacja o dopisanych wyborcach w części A</t>
  </si>
  <si>
    <t>Informacja o skreślonych wyborcach w części A</t>
  </si>
  <si>
    <t>Miasto na prawach powiatu</t>
  </si>
  <si>
    <t>Powiat Choszczeński</t>
  </si>
  <si>
    <t>gm. Bierzwnik</t>
  </si>
  <si>
    <t>gm. Choszczno</t>
  </si>
  <si>
    <t>gm. Drawno</t>
  </si>
  <si>
    <t>gm. Krzęcin</t>
  </si>
  <si>
    <t>gm. Pełczyce</t>
  </si>
  <si>
    <t>gm. Recz</t>
  </si>
  <si>
    <t xml:space="preserve">    *) Kodeksu Wyborczego z dnia 5 stycznia 2011 r. (t.j. Dz. U. z 2019r. poz. 684 z późn. zm.)    **) Rozporządzenia Ministra Spraw Wewnętrznych i Administracji z dnia 27 lipca 2011 w sprawie rejestru wyborców .... (t.j. Dz. U. z 2017r. poz. 1316 z późn. zm.)</t>
  </si>
  <si>
    <t>KRAJOWE BIURO WYBORCZE DELEGATURA W KOSZALINIE - STAN REJESTRU WYBORCÓW NA DZIEŃ 30 CZERWCA 2021 ROKU.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</si>
</sst>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tabSelected="1" zoomScalePageLayoutView="85" workbookViewId="0" topLeftCell="B1">
      <selection activeCell="D69" sqref="D69"/>
    </sheetView>
  </sheetViews>
  <sheetFormatPr defaultColWidth="11.421875" defaultRowHeight="12.75"/>
  <cols>
    <col min="1" max="1" width="3.57421875" style="0" customWidth="1"/>
    <col min="2" max="2" width="7.140625" style="0" customWidth="1"/>
    <col min="3" max="3" width="21.140625" style="0" customWidth="1"/>
    <col min="4" max="18" width="10.28125" style="0" customWidth="1"/>
  </cols>
  <sheetData>
    <row r="1" ht="13.5" thickBot="1">
      <c r="B1" s="5" t="s">
        <v>133</v>
      </c>
    </row>
    <row r="2" spans="2:18" ht="22.5" customHeight="1">
      <c r="B2" s="22" t="s">
        <v>0</v>
      </c>
      <c r="C2" s="24" t="s">
        <v>1</v>
      </c>
      <c r="D2" s="24" t="s">
        <v>2</v>
      </c>
      <c r="E2" s="14" t="s">
        <v>3</v>
      </c>
      <c r="F2" s="15"/>
      <c r="G2" s="16"/>
      <c r="H2" s="31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18" ht="12.75" customHeight="1">
      <c r="B3" s="23"/>
      <c r="C3" s="25"/>
      <c r="D3" s="25"/>
      <c r="E3" s="34" t="s">
        <v>5</v>
      </c>
      <c r="F3" s="13" t="s">
        <v>6</v>
      </c>
      <c r="G3" s="13" t="s">
        <v>7</v>
      </c>
      <c r="H3" s="17" t="s">
        <v>122</v>
      </c>
      <c r="I3" s="18"/>
      <c r="J3" s="18"/>
      <c r="K3" s="19"/>
      <c r="L3" s="29" t="s">
        <v>113</v>
      </c>
      <c r="M3" s="26" t="s">
        <v>123</v>
      </c>
      <c r="N3" s="27"/>
      <c r="O3" s="27"/>
      <c r="P3" s="27"/>
      <c r="Q3" s="28"/>
      <c r="R3" s="35" t="s">
        <v>121</v>
      </c>
    </row>
    <row r="4" spans="2:18" ht="32.25" customHeight="1">
      <c r="B4" s="23"/>
      <c r="C4" s="25"/>
      <c r="D4" s="25"/>
      <c r="E4" s="34"/>
      <c r="F4" s="13"/>
      <c r="G4" s="13"/>
      <c r="H4" s="1" t="s">
        <v>5</v>
      </c>
      <c r="I4" s="7" t="s">
        <v>114</v>
      </c>
      <c r="J4" s="7" t="s">
        <v>115</v>
      </c>
      <c r="K4" s="7" t="s">
        <v>116</v>
      </c>
      <c r="L4" s="30"/>
      <c r="M4" s="2" t="s">
        <v>5</v>
      </c>
      <c r="N4" s="4" t="s">
        <v>117</v>
      </c>
      <c r="O4" s="4" t="s">
        <v>118</v>
      </c>
      <c r="P4" s="4" t="s">
        <v>119</v>
      </c>
      <c r="Q4" s="4" t="s">
        <v>120</v>
      </c>
      <c r="R4" s="36"/>
    </row>
    <row r="5" spans="2:18" ht="12.75" customHeight="1">
      <c r="B5" s="20" t="s">
        <v>104</v>
      </c>
      <c r="C5" s="21"/>
      <c r="D5" s="3">
        <f>SUM(D6:D9)</f>
        <v>43975</v>
      </c>
      <c r="E5" s="3">
        <f aca="true" t="shared" si="0" ref="E5:R5">SUM(E6:E9)</f>
        <v>35711</v>
      </c>
      <c r="F5" s="3">
        <f t="shared" si="0"/>
        <v>35386</v>
      </c>
      <c r="G5" s="3">
        <f t="shared" si="0"/>
        <v>325</v>
      </c>
      <c r="H5" s="3">
        <f t="shared" si="0"/>
        <v>324</v>
      </c>
      <c r="I5" s="3">
        <f t="shared" si="0"/>
        <v>218</v>
      </c>
      <c r="J5" s="3">
        <f t="shared" si="0"/>
        <v>5</v>
      </c>
      <c r="K5" s="3">
        <f t="shared" si="0"/>
        <v>101</v>
      </c>
      <c r="L5" s="3">
        <f t="shared" si="0"/>
        <v>2</v>
      </c>
      <c r="M5" s="3">
        <f t="shared" si="0"/>
        <v>530</v>
      </c>
      <c r="N5" s="3">
        <f t="shared" si="0"/>
        <v>129</v>
      </c>
      <c r="O5" s="3">
        <f t="shared" si="0"/>
        <v>300</v>
      </c>
      <c r="P5" s="3">
        <f t="shared" si="0"/>
        <v>101</v>
      </c>
      <c r="Q5" s="3">
        <f t="shared" si="0"/>
        <v>1</v>
      </c>
      <c r="R5" s="3">
        <f t="shared" si="0"/>
        <v>0</v>
      </c>
    </row>
    <row r="6" spans="2:18" ht="12.75" customHeight="1">
      <c r="B6" s="9" t="s">
        <v>8</v>
      </c>
      <c r="C6" t="s">
        <v>9</v>
      </c>
      <c r="D6">
        <v>21652</v>
      </c>
      <c r="E6">
        <v>17805</v>
      </c>
      <c r="F6">
        <v>17637</v>
      </c>
      <c r="G6">
        <v>168</v>
      </c>
      <c r="H6">
        <v>169</v>
      </c>
      <c r="I6">
        <v>95</v>
      </c>
      <c r="J6">
        <v>5</v>
      </c>
      <c r="K6">
        <v>69</v>
      </c>
      <c r="L6">
        <v>0</v>
      </c>
      <c r="M6">
        <v>315</v>
      </c>
      <c r="N6">
        <v>71</v>
      </c>
      <c r="O6">
        <v>175</v>
      </c>
      <c r="P6">
        <v>69</v>
      </c>
      <c r="Q6">
        <v>1</v>
      </c>
      <c r="R6">
        <v>0</v>
      </c>
    </row>
    <row r="7" spans="2:18" ht="12.75" customHeight="1">
      <c r="B7" t="s">
        <v>10</v>
      </c>
      <c r="C7" t="s">
        <v>11</v>
      </c>
      <c r="D7">
        <v>7296</v>
      </c>
      <c r="E7">
        <v>5884</v>
      </c>
      <c r="F7">
        <v>5835</v>
      </c>
      <c r="G7">
        <v>49</v>
      </c>
      <c r="H7">
        <v>48</v>
      </c>
      <c r="I7">
        <v>40</v>
      </c>
      <c r="J7">
        <v>0</v>
      </c>
      <c r="K7">
        <v>8</v>
      </c>
      <c r="L7">
        <v>1</v>
      </c>
      <c r="M7">
        <v>70</v>
      </c>
      <c r="N7">
        <v>20</v>
      </c>
      <c r="O7">
        <v>42</v>
      </c>
      <c r="P7">
        <v>8</v>
      </c>
      <c r="Q7">
        <v>0</v>
      </c>
      <c r="R7">
        <v>0</v>
      </c>
    </row>
    <row r="8" spans="2:18" ht="12.75" customHeight="1">
      <c r="B8" t="s">
        <v>12</v>
      </c>
      <c r="C8" t="s">
        <v>13</v>
      </c>
      <c r="D8">
        <v>8515</v>
      </c>
      <c r="E8">
        <v>6824</v>
      </c>
      <c r="F8">
        <v>6780</v>
      </c>
      <c r="G8">
        <v>44</v>
      </c>
      <c r="H8">
        <v>43</v>
      </c>
      <c r="I8">
        <v>30</v>
      </c>
      <c r="J8">
        <v>0</v>
      </c>
      <c r="K8">
        <v>13</v>
      </c>
      <c r="L8">
        <v>1</v>
      </c>
      <c r="M8">
        <v>81</v>
      </c>
      <c r="N8">
        <v>15</v>
      </c>
      <c r="O8">
        <v>53</v>
      </c>
      <c r="P8">
        <v>13</v>
      </c>
      <c r="Q8">
        <v>0</v>
      </c>
      <c r="R8">
        <v>0</v>
      </c>
    </row>
    <row r="9" spans="2:18" ht="12.75" customHeight="1">
      <c r="B9" t="s">
        <v>14</v>
      </c>
      <c r="C9" t="s">
        <v>15</v>
      </c>
      <c r="D9">
        <v>6512</v>
      </c>
      <c r="E9">
        <v>5198</v>
      </c>
      <c r="F9">
        <v>5134</v>
      </c>
      <c r="G9">
        <v>64</v>
      </c>
      <c r="H9">
        <v>64</v>
      </c>
      <c r="I9">
        <v>53</v>
      </c>
      <c r="J9">
        <v>0</v>
      </c>
      <c r="K9">
        <v>11</v>
      </c>
      <c r="L9">
        <v>0</v>
      </c>
      <c r="M9">
        <v>64</v>
      </c>
      <c r="N9">
        <v>23</v>
      </c>
      <c r="O9">
        <v>30</v>
      </c>
      <c r="P9">
        <v>11</v>
      </c>
      <c r="Q9">
        <v>0</v>
      </c>
      <c r="R9">
        <v>0</v>
      </c>
    </row>
    <row r="10" spans="2:18" ht="12.75" customHeight="1">
      <c r="B10" s="11" t="s">
        <v>125</v>
      </c>
      <c r="C10" s="12"/>
      <c r="D10" s="3">
        <f>SUM(D11:D16)</f>
        <v>45531</v>
      </c>
      <c r="E10" s="3">
        <f aca="true" t="shared" si="1" ref="E10:O10">SUM(E11:E16)</f>
        <v>37190</v>
      </c>
      <c r="F10" s="3">
        <f t="shared" si="1"/>
        <v>36916</v>
      </c>
      <c r="G10" s="3">
        <f t="shared" si="1"/>
        <v>274</v>
      </c>
      <c r="H10" s="3">
        <f t="shared" si="1"/>
        <v>271</v>
      </c>
      <c r="I10" s="3">
        <f t="shared" si="1"/>
        <v>201</v>
      </c>
      <c r="J10" s="3">
        <f t="shared" si="1"/>
        <v>11</v>
      </c>
      <c r="K10" s="3">
        <f t="shared" si="1"/>
        <v>59</v>
      </c>
      <c r="L10" s="3">
        <f t="shared" si="1"/>
        <v>3</v>
      </c>
      <c r="M10" s="3">
        <f t="shared" si="1"/>
        <v>479</v>
      </c>
      <c r="N10" s="3">
        <f t="shared" si="1"/>
        <v>108</v>
      </c>
      <c r="O10" s="3">
        <f t="shared" si="1"/>
        <v>312</v>
      </c>
      <c r="P10" s="3">
        <f>SUM(P11:P16)</f>
        <v>59</v>
      </c>
      <c r="Q10" s="3">
        <f>SUM(Q11:Q16)</f>
        <v>0</v>
      </c>
      <c r="R10" s="3">
        <f>SUM(R11:R16)</f>
        <v>0</v>
      </c>
    </row>
    <row r="11" spans="2:18" ht="12.75" customHeight="1">
      <c r="B11" s="8">
        <v>320201</v>
      </c>
      <c r="C11" t="s">
        <v>126</v>
      </c>
      <c r="D11">
        <v>4634</v>
      </c>
      <c r="E11">
        <v>3767</v>
      </c>
      <c r="F11">
        <v>3722</v>
      </c>
      <c r="G11">
        <v>45</v>
      </c>
      <c r="H11">
        <v>45</v>
      </c>
      <c r="I11">
        <v>40</v>
      </c>
      <c r="J11">
        <v>0</v>
      </c>
      <c r="K11">
        <v>5</v>
      </c>
      <c r="L11">
        <v>0</v>
      </c>
      <c r="M11">
        <v>43</v>
      </c>
      <c r="N11">
        <v>7</v>
      </c>
      <c r="O11">
        <v>31</v>
      </c>
      <c r="P11">
        <v>5</v>
      </c>
      <c r="Q11">
        <v>0</v>
      </c>
      <c r="R11">
        <v>0</v>
      </c>
    </row>
    <row r="12" spans="2:18" ht="12.75" customHeight="1">
      <c r="B12" s="8">
        <v>320202</v>
      </c>
      <c r="C12" t="s">
        <v>127</v>
      </c>
      <c r="D12">
        <v>19980</v>
      </c>
      <c r="E12">
        <v>16447</v>
      </c>
      <c r="F12">
        <v>16338</v>
      </c>
      <c r="G12">
        <v>109</v>
      </c>
      <c r="H12">
        <v>107</v>
      </c>
      <c r="I12">
        <v>71</v>
      </c>
      <c r="J12">
        <v>4</v>
      </c>
      <c r="K12">
        <v>32</v>
      </c>
      <c r="L12">
        <v>2</v>
      </c>
      <c r="M12">
        <v>209</v>
      </c>
      <c r="N12">
        <v>33</v>
      </c>
      <c r="O12">
        <v>144</v>
      </c>
      <c r="P12">
        <v>32</v>
      </c>
      <c r="Q12">
        <v>0</v>
      </c>
      <c r="R12">
        <v>0</v>
      </c>
    </row>
    <row r="13" spans="2:18" ht="12.75" customHeight="1">
      <c r="B13" s="8">
        <v>320203</v>
      </c>
      <c r="C13" t="s">
        <v>128</v>
      </c>
      <c r="D13">
        <v>4812</v>
      </c>
      <c r="E13">
        <v>3995</v>
      </c>
      <c r="F13">
        <v>3941</v>
      </c>
      <c r="G13">
        <v>54</v>
      </c>
      <c r="H13">
        <v>53</v>
      </c>
      <c r="I13">
        <v>42</v>
      </c>
      <c r="J13">
        <v>7</v>
      </c>
      <c r="K13">
        <v>4</v>
      </c>
      <c r="L13">
        <v>1</v>
      </c>
      <c r="M13">
        <v>94</v>
      </c>
      <c r="N13">
        <v>41</v>
      </c>
      <c r="O13">
        <v>49</v>
      </c>
      <c r="P13">
        <v>4</v>
      </c>
      <c r="Q13">
        <v>0</v>
      </c>
      <c r="R13">
        <v>0</v>
      </c>
    </row>
    <row r="14" spans="2:18" ht="12.75" customHeight="1">
      <c r="B14" s="8">
        <v>320204</v>
      </c>
      <c r="C14" t="s">
        <v>129</v>
      </c>
      <c r="D14">
        <v>3476</v>
      </c>
      <c r="E14">
        <v>2823</v>
      </c>
      <c r="F14">
        <v>2794</v>
      </c>
      <c r="G14">
        <v>29</v>
      </c>
      <c r="H14">
        <v>29</v>
      </c>
      <c r="I14">
        <v>22</v>
      </c>
      <c r="J14">
        <v>0</v>
      </c>
      <c r="K14">
        <v>7</v>
      </c>
      <c r="L14">
        <v>0</v>
      </c>
      <c r="M14">
        <v>30</v>
      </c>
      <c r="N14">
        <v>4</v>
      </c>
      <c r="O14">
        <v>19</v>
      </c>
      <c r="P14">
        <v>7</v>
      </c>
      <c r="Q14">
        <v>0</v>
      </c>
      <c r="R14">
        <v>0</v>
      </c>
    </row>
    <row r="15" spans="2:18" ht="12.75" customHeight="1">
      <c r="B15" s="8">
        <v>320205</v>
      </c>
      <c r="C15" t="s">
        <v>130</v>
      </c>
      <c r="D15">
        <v>7485</v>
      </c>
      <c r="E15">
        <v>5975</v>
      </c>
      <c r="F15">
        <v>5964</v>
      </c>
      <c r="G15">
        <v>11</v>
      </c>
      <c r="H15">
        <v>11</v>
      </c>
      <c r="I15">
        <v>9</v>
      </c>
      <c r="J15">
        <v>0</v>
      </c>
      <c r="K15">
        <v>2</v>
      </c>
      <c r="L15">
        <v>0</v>
      </c>
      <c r="M15">
        <v>46</v>
      </c>
      <c r="N15">
        <v>14</v>
      </c>
      <c r="O15">
        <v>30</v>
      </c>
      <c r="P15">
        <v>2</v>
      </c>
      <c r="Q15">
        <v>0</v>
      </c>
      <c r="R15">
        <v>0</v>
      </c>
    </row>
    <row r="16" spans="2:18" ht="12.75" customHeight="1">
      <c r="B16" s="8">
        <v>320206</v>
      </c>
      <c r="C16" t="s">
        <v>131</v>
      </c>
      <c r="D16">
        <v>5144</v>
      </c>
      <c r="E16">
        <v>4183</v>
      </c>
      <c r="F16">
        <v>4157</v>
      </c>
      <c r="G16">
        <v>26</v>
      </c>
      <c r="H16">
        <v>26</v>
      </c>
      <c r="I16">
        <v>17</v>
      </c>
      <c r="J16">
        <v>0</v>
      </c>
      <c r="K16">
        <v>9</v>
      </c>
      <c r="L16">
        <v>0</v>
      </c>
      <c r="M16">
        <v>57</v>
      </c>
      <c r="N16">
        <v>9</v>
      </c>
      <c r="O16">
        <v>39</v>
      </c>
      <c r="P16">
        <v>9</v>
      </c>
      <c r="Q16">
        <v>0</v>
      </c>
      <c r="R16">
        <v>0</v>
      </c>
    </row>
    <row r="17" spans="2:18" ht="12.75" customHeight="1">
      <c r="B17" s="11" t="s">
        <v>105</v>
      </c>
      <c r="C17" s="12"/>
      <c r="D17" s="3">
        <f aca="true" t="shared" si="2" ref="D17:R17">SUM(D18:D22)</f>
        <v>54461</v>
      </c>
      <c r="E17" s="3">
        <f t="shared" si="2"/>
        <v>44188</v>
      </c>
      <c r="F17" s="3">
        <f t="shared" si="2"/>
        <v>43704</v>
      </c>
      <c r="G17" s="3">
        <f t="shared" si="2"/>
        <v>484</v>
      </c>
      <c r="H17" s="3">
        <f t="shared" si="2"/>
        <v>478</v>
      </c>
      <c r="I17" s="3">
        <f t="shared" si="2"/>
        <v>322</v>
      </c>
      <c r="J17" s="3">
        <f t="shared" si="2"/>
        <v>20</v>
      </c>
      <c r="K17" s="3">
        <f t="shared" si="2"/>
        <v>136</v>
      </c>
      <c r="L17" s="3">
        <f t="shared" si="2"/>
        <v>6</v>
      </c>
      <c r="M17" s="3">
        <f t="shared" si="2"/>
        <v>756</v>
      </c>
      <c r="N17" s="3">
        <f t="shared" si="2"/>
        <v>199</v>
      </c>
      <c r="O17" s="3">
        <f t="shared" si="2"/>
        <v>421</v>
      </c>
      <c r="P17" s="3">
        <f t="shared" si="2"/>
        <v>136</v>
      </c>
      <c r="Q17" s="3">
        <f t="shared" si="2"/>
        <v>0</v>
      </c>
      <c r="R17" s="3">
        <f t="shared" si="2"/>
        <v>0</v>
      </c>
    </row>
    <row r="18" spans="2:18" ht="12.75" customHeight="1">
      <c r="B18" t="s">
        <v>16</v>
      </c>
      <c r="C18" t="s">
        <v>17</v>
      </c>
      <c r="D18">
        <v>11265</v>
      </c>
      <c r="E18">
        <v>9152</v>
      </c>
      <c r="F18">
        <v>9012</v>
      </c>
      <c r="G18">
        <v>140</v>
      </c>
      <c r="H18">
        <v>139</v>
      </c>
      <c r="I18">
        <v>89</v>
      </c>
      <c r="J18">
        <v>5</v>
      </c>
      <c r="K18">
        <v>45</v>
      </c>
      <c r="L18">
        <v>1</v>
      </c>
      <c r="M18">
        <v>147</v>
      </c>
      <c r="N18">
        <v>24</v>
      </c>
      <c r="O18">
        <v>78</v>
      </c>
      <c r="P18">
        <v>45</v>
      </c>
      <c r="Q18">
        <v>0</v>
      </c>
      <c r="R18">
        <v>0</v>
      </c>
    </row>
    <row r="19" spans="2:18" ht="12.75" customHeight="1">
      <c r="B19" t="s">
        <v>18</v>
      </c>
      <c r="C19" t="s">
        <v>19</v>
      </c>
      <c r="D19">
        <v>16546</v>
      </c>
      <c r="E19">
        <v>13489</v>
      </c>
      <c r="F19">
        <v>13352</v>
      </c>
      <c r="G19">
        <v>137</v>
      </c>
      <c r="H19">
        <v>135</v>
      </c>
      <c r="I19">
        <v>96</v>
      </c>
      <c r="J19">
        <v>4</v>
      </c>
      <c r="K19">
        <v>35</v>
      </c>
      <c r="L19">
        <v>2</v>
      </c>
      <c r="M19">
        <v>220</v>
      </c>
      <c r="N19">
        <v>55</v>
      </c>
      <c r="O19">
        <v>130</v>
      </c>
      <c r="P19">
        <v>35</v>
      </c>
      <c r="Q19">
        <v>0</v>
      </c>
      <c r="R19">
        <v>0</v>
      </c>
    </row>
    <row r="20" spans="2:18" ht="12.75" customHeight="1">
      <c r="B20" t="s">
        <v>20</v>
      </c>
      <c r="C20" t="s">
        <v>21</v>
      </c>
      <c r="D20">
        <v>6919</v>
      </c>
      <c r="E20">
        <v>5524</v>
      </c>
      <c r="F20">
        <v>5458</v>
      </c>
      <c r="G20">
        <v>66</v>
      </c>
      <c r="H20">
        <v>65</v>
      </c>
      <c r="I20">
        <v>47</v>
      </c>
      <c r="J20">
        <v>1</v>
      </c>
      <c r="K20">
        <v>17</v>
      </c>
      <c r="L20">
        <v>1</v>
      </c>
      <c r="M20">
        <v>75</v>
      </c>
      <c r="N20">
        <v>17</v>
      </c>
      <c r="O20">
        <v>41</v>
      </c>
      <c r="P20">
        <v>17</v>
      </c>
      <c r="Q20">
        <v>0</v>
      </c>
      <c r="R20">
        <v>0</v>
      </c>
    </row>
    <row r="21" spans="2:18" ht="12.75" customHeight="1">
      <c r="B21" t="s">
        <v>22</v>
      </c>
      <c r="C21" t="s">
        <v>23</v>
      </c>
      <c r="D21">
        <v>4183</v>
      </c>
      <c r="E21">
        <v>3387</v>
      </c>
      <c r="F21">
        <v>3363</v>
      </c>
      <c r="G21">
        <v>24</v>
      </c>
      <c r="H21">
        <v>24</v>
      </c>
      <c r="I21">
        <v>21</v>
      </c>
      <c r="J21">
        <v>1</v>
      </c>
      <c r="K21">
        <v>2</v>
      </c>
      <c r="L21">
        <v>0</v>
      </c>
      <c r="M21">
        <v>43</v>
      </c>
      <c r="N21">
        <v>12</v>
      </c>
      <c r="O21">
        <v>29</v>
      </c>
      <c r="P21">
        <v>2</v>
      </c>
      <c r="Q21">
        <v>0</v>
      </c>
      <c r="R21">
        <v>0</v>
      </c>
    </row>
    <row r="22" spans="2:18" ht="12.75" customHeight="1">
      <c r="B22" t="s">
        <v>24</v>
      </c>
      <c r="C22" t="s">
        <v>25</v>
      </c>
      <c r="D22">
        <v>15548</v>
      </c>
      <c r="E22">
        <v>12636</v>
      </c>
      <c r="F22">
        <v>12519</v>
      </c>
      <c r="G22">
        <v>117</v>
      </c>
      <c r="H22">
        <v>115</v>
      </c>
      <c r="I22">
        <v>69</v>
      </c>
      <c r="J22">
        <v>9</v>
      </c>
      <c r="K22">
        <v>37</v>
      </c>
      <c r="L22">
        <v>2</v>
      </c>
      <c r="M22">
        <v>271</v>
      </c>
      <c r="N22">
        <v>91</v>
      </c>
      <c r="O22">
        <v>143</v>
      </c>
      <c r="P22">
        <v>37</v>
      </c>
      <c r="Q22">
        <v>0</v>
      </c>
      <c r="R22">
        <v>0</v>
      </c>
    </row>
    <row r="23" spans="2:18" ht="12.75" customHeight="1">
      <c r="B23" s="11" t="s">
        <v>106</v>
      </c>
      <c r="C23" s="12"/>
      <c r="D23" s="3">
        <f>SUM(D24:D30)</f>
        <v>73456</v>
      </c>
      <c r="E23" s="3">
        <f aca="true" t="shared" si="3" ref="E23:R23">SUM(E24:E30)</f>
        <v>61007</v>
      </c>
      <c r="F23" s="3">
        <f t="shared" si="3"/>
        <v>59911</v>
      </c>
      <c r="G23" s="3">
        <f t="shared" si="3"/>
        <v>1096</v>
      </c>
      <c r="H23" s="3">
        <f t="shared" si="3"/>
        <v>1091</v>
      </c>
      <c r="I23" s="3">
        <f t="shared" si="3"/>
        <v>853</v>
      </c>
      <c r="J23" s="3">
        <f t="shared" si="3"/>
        <v>5</v>
      </c>
      <c r="K23" s="3">
        <f t="shared" si="3"/>
        <v>233</v>
      </c>
      <c r="L23" s="3">
        <f t="shared" si="3"/>
        <v>5</v>
      </c>
      <c r="M23" s="3">
        <f t="shared" si="3"/>
        <v>1371</v>
      </c>
      <c r="N23" s="3">
        <f t="shared" si="3"/>
        <v>217</v>
      </c>
      <c r="O23" s="3">
        <f t="shared" si="3"/>
        <v>921</v>
      </c>
      <c r="P23" s="3">
        <f>SUM(P24:P30)</f>
        <v>233</v>
      </c>
      <c r="Q23" s="3">
        <f t="shared" si="3"/>
        <v>0</v>
      </c>
      <c r="R23" s="3">
        <f t="shared" si="3"/>
        <v>0</v>
      </c>
    </row>
    <row r="24" spans="2:18" ht="12.75" customHeight="1">
      <c r="B24" t="s">
        <v>26</v>
      </c>
      <c r="C24" t="s">
        <v>27</v>
      </c>
      <c r="D24">
        <v>40928</v>
      </c>
      <c r="E24">
        <v>34832</v>
      </c>
      <c r="F24">
        <v>34353</v>
      </c>
      <c r="G24">
        <v>479</v>
      </c>
      <c r="H24">
        <v>478</v>
      </c>
      <c r="I24">
        <v>336</v>
      </c>
      <c r="J24">
        <v>0</v>
      </c>
      <c r="K24">
        <v>142</v>
      </c>
      <c r="L24">
        <v>1</v>
      </c>
      <c r="M24">
        <v>924</v>
      </c>
      <c r="N24">
        <v>134</v>
      </c>
      <c r="O24">
        <v>648</v>
      </c>
      <c r="P24">
        <v>142</v>
      </c>
      <c r="Q24">
        <v>0</v>
      </c>
      <c r="R24">
        <v>0</v>
      </c>
    </row>
    <row r="25" spans="2:18" ht="12.75" customHeight="1">
      <c r="B25" t="s">
        <v>28</v>
      </c>
      <c r="C25" t="s">
        <v>29</v>
      </c>
      <c r="D25">
        <v>5359</v>
      </c>
      <c r="E25">
        <v>4319</v>
      </c>
      <c r="F25">
        <v>4259</v>
      </c>
      <c r="G25">
        <v>60</v>
      </c>
      <c r="H25">
        <v>59</v>
      </c>
      <c r="I25">
        <v>53</v>
      </c>
      <c r="J25">
        <v>3</v>
      </c>
      <c r="K25">
        <v>3</v>
      </c>
      <c r="L25">
        <v>1</v>
      </c>
      <c r="M25">
        <v>56</v>
      </c>
      <c r="N25">
        <v>28</v>
      </c>
      <c r="O25">
        <v>25</v>
      </c>
      <c r="P25">
        <v>3</v>
      </c>
      <c r="Q25">
        <v>0</v>
      </c>
      <c r="R25">
        <v>0</v>
      </c>
    </row>
    <row r="26" spans="2:18" ht="12.75" customHeight="1">
      <c r="B26" t="s">
        <v>30</v>
      </c>
      <c r="C26" t="s">
        <v>31</v>
      </c>
      <c r="D26">
        <v>5195</v>
      </c>
      <c r="E26">
        <v>4117</v>
      </c>
      <c r="F26">
        <v>4059</v>
      </c>
      <c r="G26">
        <v>58</v>
      </c>
      <c r="H26">
        <v>57</v>
      </c>
      <c r="I26">
        <v>45</v>
      </c>
      <c r="J26">
        <v>0</v>
      </c>
      <c r="K26">
        <v>12</v>
      </c>
      <c r="L26">
        <v>1</v>
      </c>
      <c r="M26">
        <v>62</v>
      </c>
      <c r="N26">
        <v>12</v>
      </c>
      <c r="O26">
        <v>38</v>
      </c>
      <c r="P26">
        <v>12</v>
      </c>
      <c r="Q26">
        <v>0</v>
      </c>
      <c r="R26">
        <v>0</v>
      </c>
    </row>
    <row r="27" spans="2:18" ht="12.75" customHeight="1">
      <c r="B27" t="s">
        <v>32</v>
      </c>
      <c r="C27" t="s">
        <v>33</v>
      </c>
      <c r="D27">
        <v>10654</v>
      </c>
      <c r="E27">
        <v>8609</v>
      </c>
      <c r="F27">
        <v>8316</v>
      </c>
      <c r="G27">
        <v>293</v>
      </c>
      <c r="H27">
        <v>291</v>
      </c>
      <c r="I27">
        <v>253</v>
      </c>
      <c r="J27">
        <v>0</v>
      </c>
      <c r="K27">
        <v>38</v>
      </c>
      <c r="L27">
        <v>2</v>
      </c>
      <c r="M27">
        <v>175</v>
      </c>
      <c r="N27">
        <v>21</v>
      </c>
      <c r="O27">
        <v>116</v>
      </c>
      <c r="P27">
        <v>38</v>
      </c>
      <c r="Q27">
        <v>0</v>
      </c>
      <c r="R27">
        <v>0</v>
      </c>
    </row>
    <row r="28" spans="2:18" ht="12.75" customHeight="1">
      <c r="B28" t="s">
        <v>34</v>
      </c>
      <c r="C28" t="s">
        <v>35</v>
      </c>
      <c r="D28">
        <v>3835</v>
      </c>
      <c r="E28">
        <v>3119</v>
      </c>
      <c r="F28">
        <v>3085</v>
      </c>
      <c r="G28">
        <v>34</v>
      </c>
      <c r="H28">
        <v>34</v>
      </c>
      <c r="I28">
        <v>31</v>
      </c>
      <c r="J28">
        <v>1</v>
      </c>
      <c r="K28">
        <v>2</v>
      </c>
      <c r="L28">
        <v>0</v>
      </c>
      <c r="M28">
        <v>42</v>
      </c>
      <c r="N28">
        <v>7</v>
      </c>
      <c r="O28">
        <v>33</v>
      </c>
      <c r="P28">
        <v>2</v>
      </c>
      <c r="Q28">
        <v>0</v>
      </c>
      <c r="R28">
        <v>0</v>
      </c>
    </row>
    <row r="29" spans="2:18" ht="12.75" customHeight="1">
      <c r="B29" t="s">
        <v>36</v>
      </c>
      <c r="C29" t="s">
        <v>37</v>
      </c>
      <c r="D29">
        <v>3799</v>
      </c>
      <c r="E29">
        <v>2991</v>
      </c>
      <c r="F29">
        <v>2970</v>
      </c>
      <c r="G29">
        <v>21</v>
      </c>
      <c r="H29">
        <v>21</v>
      </c>
      <c r="I29">
        <v>14</v>
      </c>
      <c r="J29">
        <v>1</v>
      </c>
      <c r="K29">
        <v>6</v>
      </c>
      <c r="L29">
        <v>0</v>
      </c>
      <c r="M29">
        <v>43</v>
      </c>
      <c r="N29">
        <v>9</v>
      </c>
      <c r="O29">
        <v>28</v>
      </c>
      <c r="P29">
        <v>6</v>
      </c>
      <c r="Q29">
        <v>0</v>
      </c>
      <c r="R29">
        <v>0</v>
      </c>
    </row>
    <row r="30" spans="2:18" ht="12.75" customHeight="1">
      <c r="B30" t="s">
        <v>38</v>
      </c>
      <c r="C30" t="s">
        <v>39</v>
      </c>
      <c r="D30">
        <v>3686</v>
      </c>
      <c r="E30">
        <v>3020</v>
      </c>
      <c r="F30">
        <v>2869</v>
      </c>
      <c r="G30">
        <v>151</v>
      </c>
      <c r="H30">
        <v>151</v>
      </c>
      <c r="I30">
        <v>121</v>
      </c>
      <c r="J30">
        <v>0</v>
      </c>
      <c r="K30">
        <v>30</v>
      </c>
      <c r="L30">
        <v>0</v>
      </c>
      <c r="M30">
        <v>69</v>
      </c>
      <c r="N30">
        <v>6</v>
      </c>
      <c r="O30">
        <v>33</v>
      </c>
      <c r="P30">
        <v>30</v>
      </c>
      <c r="Q30">
        <v>0</v>
      </c>
      <c r="R30">
        <v>0</v>
      </c>
    </row>
    <row r="31" spans="2:18" ht="12.75" customHeight="1">
      <c r="B31" s="11" t="s">
        <v>107</v>
      </c>
      <c r="C31" s="12"/>
      <c r="D31" s="3">
        <f>SUM(D32:D39)</f>
        <v>64094</v>
      </c>
      <c r="E31" s="3">
        <f aca="true" t="shared" si="4" ref="E31:R31">SUM(E32:E39)</f>
        <v>51628</v>
      </c>
      <c r="F31" s="3">
        <f t="shared" si="4"/>
        <v>50624</v>
      </c>
      <c r="G31" s="3">
        <f t="shared" si="4"/>
        <v>1004</v>
      </c>
      <c r="H31" s="3">
        <f t="shared" si="4"/>
        <v>997</v>
      </c>
      <c r="I31" s="3">
        <f t="shared" si="4"/>
        <v>800</v>
      </c>
      <c r="J31" s="3">
        <f t="shared" si="4"/>
        <v>32</v>
      </c>
      <c r="K31" s="3">
        <f t="shared" si="4"/>
        <v>165</v>
      </c>
      <c r="L31" s="3">
        <f t="shared" si="4"/>
        <v>7</v>
      </c>
      <c r="M31" s="3">
        <f t="shared" si="4"/>
        <v>1116</v>
      </c>
      <c r="N31" s="3">
        <f t="shared" si="4"/>
        <v>427</v>
      </c>
      <c r="O31" s="3">
        <f t="shared" si="4"/>
        <v>524</v>
      </c>
      <c r="P31" s="3">
        <f>SUM(P32:P39)</f>
        <v>165</v>
      </c>
      <c r="Q31" s="3">
        <f t="shared" si="4"/>
        <v>0</v>
      </c>
      <c r="R31" s="3">
        <f t="shared" si="4"/>
        <v>0</v>
      </c>
    </row>
    <row r="32" spans="2:18" ht="12.75" customHeight="1">
      <c r="B32" t="s">
        <v>40</v>
      </c>
      <c r="C32" t="s">
        <v>41</v>
      </c>
      <c r="D32">
        <v>8292</v>
      </c>
      <c r="E32">
        <v>6719</v>
      </c>
      <c r="F32">
        <v>6675</v>
      </c>
      <c r="G32">
        <v>44</v>
      </c>
      <c r="H32">
        <v>44</v>
      </c>
      <c r="I32">
        <v>37</v>
      </c>
      <c r="J32">
        <v>1</v>
      </c>
      <c r="K32">
        <v>6</v>
      </c>
      <c r="L32">
        <v>0</v>
      </c>
      <c r="M32">
        <v>103</v>
      </c>
      <c r="N32">
        <v>18</v>
      </c>
      <c r="O32">
        <v>79</v>
      </c>
      <c r="P32">
        <v>6</v>
      </c>
      <c r="Q32">
        <v>0</v>
      </c>
      <c r="R32">
        <v>0</v>
      </c>
    </row>
    <row r="33" spans="2:18" ht="12.75" customHeight="1">
      <c r="B33" t="s">
        <v>42</v>
      </c>
      <c r="C33" t="s">
        <v>43</v>
      </c>
      <c r="D33">
        <v>6984</v>
      </c>
      <c r="E33">
        <v>5459</v>
      </c>
      <c r="F33">
        <v>5354</v>
      </c>
      <c r="G33">
        <v>105</v>
      </c>
      <c r="H33">
        <v>105</v>
      </c>
      <c r="I33">
        <v>99</v>
      </c>
      <c r="J33">
        <v>0</v>
      </c>
      <c r="K33">
        <v>6</v>
      </c>
      <c r="L33">
        <v>0</v>
      </c>
      <c r="M33">
        <v>181</v>
      </c>
      <c r="N33">
        <v>119</v>
      </c>
      <c r="O33">
        <v>56</v>
      </c>
      <c r="P33">
        <v>6</v>
      </c>
      <c r="Q33">
        <v>0</v>
      </c>
      <c r="R33">
        <v>0</v>
      </c>
    </row>
    <row r="34" spans="2:18" ht="12.75" customHeight="1">
      <c r="B34" t="s">
        <v>44</v>
      </c>
      <c r="C34" t="s">
        <v>45</v>
      </c>
      <c r="D34">
        <v>8509</v>
      </c>
      <c r="E34">
        <v>6881</v>
      </c>
      <c r="F34">
        <v>6817</v>
      </c>
      <c r="G34">
        <v>64</v>
      </c>
      <c r="H34">
        <v>64</v>
      </c>
      <c r="I34">
        <v>38</v>
      </c>
      <c r="J34">
        <v>0</v>
      </c>
      <c r="K34">
        <v>26</v>
      </c>
      <c r="L34">
        <v>0</v>
      </c>
      <c r="M34">
        <v>184</v>
      </c>
      <c r="N34">
        <v>87</v>
      </c>
      <c r="O34">
        <v>71</v>
      </c>
      <c r="P34">
        <v>26</v>
      </c>
      <c r="Q34">
        <v>0</v>
      </c>
      <c r="R34">
        <v>0</v>
      </c>
    </row>
    <row r="35" spans="2:18" ht="12.75" customHeight="1">
      <c r="B35" t="s">
        <v>46</v>
      </c>
      <c r="C35" t="s">
        <v>47</v>
      </c>
      <c r="D35">
        <v>6455</v>
      </c>
      <c r="E35">
        <v>5206</v>
      </c>
      <c r="F35">
        <v>5070</v>
      </c>
      <c r="G35">
        <v>136</v>
      </c>
      <c r="H35">
        <v>136</v>
      </c>
      <c r="I35">
        <v>106</v>
      </c>
      <c r="J35">
        <v>1</v>
      </c>
      <c r="K35">
        <v>29</v>
      </c>
      <c r="L35">
        <v>0</v>
      </c>
      <c r="M35">
        <v>97</v>
      </c>
      <c r="N35">
        <v>19</v>
      </c>
      <c r="O35">
        <v>49</v>
      </c>
      <c r="P35">
        <v>29</v>
      </c>
      <c r="Q35">
        <v>0</v>
      </c>
      <c r="R35">
        <v>0</v>
      </c>
    </row>
    <row r="36" spans="2:18" ht="12.75" customHeight="1">
      <c r="B36" t="s">
        <v>48</v>
      </c>
      <c r="C36" t="s">
        <v>49</v>
      </c>
      <c r="D36">
        <v>4688</v>
      </c>
      <c r="E36">
        <v>3933</v>
      </c>
      <c r="F36">
        <v>3781</v>
      </c>
      <c r="G36">
        <v>152</v>
      </c>
      <c r="H36">
        <v>145</v>
      </c>
      <c r="I36">
        <v>123</v>
      </c>
      <c r="J36">
        <v>5</v>
      </c>
      <c r="K36">
        <v>17</v>
      </c>
      <c r="L36">
        <v>7</v>
      </c>
      <c r="M36">
        <v>86</v>
      </c>
      <c r="N36">
        <v>23</v>
      </c>
      <c r="O36">
        <v>46</v>
      </c>
      <c r="P36">
        <v>17</v>
      </c>
      <c r="Q36">
        <v>0</v>
      </c>
      <c r="R36">
        <v>0</v>
      </c>
    </row>
    <row r="37" spans="2:18" ht="12.75" customHeight="1">
      <c r="B37" t="s">
        <v>50</v>
      </c>
      <c r="C37" t="s">
        <v>51</v>
      </c>
      <c r="D37">
        <v>8222</v>
      </c>
      <c r="E37">
        <v>6613</v>
      </c>
      <c r="F37">
        <v>6532</v>
      </c>
      <c r="G37">
        <v>81</v>
      </c>
      <c r="H37">
        <v>81</v>
      </c>
      <c r="I37">
        <v>47</v>
      </c>
      <c r="J37">
        <v>13</v>
      </c>
      <c r="K37">
        <v>21</v>
      </c>
      <c r="L37">
        <v>0</v>
      </c>
      <c r="M37">
        <v>173</v>
      </c>
      <c r="N37">
        <v>93</v>
      </c>
      <c r="O37">
        <v>59</v>
      </c>
      <c r="P37">
        <v>21</v>
      </c>
      <c r="Q37">
        <v>0</v>
      </c>
      <c r="R37">
        <v>0</v>
      </c>
    </row>
    <row r="38" spans="2:18" ht="12.75" customHeight="1">
      <c r="B38" t="s">
        <v>52</v>
      </c>
      <c r="C38" t="s">
        <v>53</v>
      </c>
      <c r="D38">
        <v>13349</v>
      </c>
      <c r="E38">
        <v>10798</v>
      </c>
      <c r="F38">
        <v>10589</v>
      </c>
      <c r="G38">
        <v>209</v>
      </c>
      <c r="H38">
        <v>209</v>
      </c>
      <c r="I38">
        <v>157</v>
      </c>
      <c r="J38">
        <v>12</v>
      </c>
      <c r="K38">
        <v>40</v>
      </c>
      <c r="L38">
        <v>0</v>
      </c>
      <c r="M38">
        <v>191</v>
      </c>
      <c r="N38">
        <v>48</v>
      </c>
      <c r="O38">
        <v>103</v>
      </c>
      <c r="P38">
        <v>40</v>
      </c>
      <c r="Q38">
        <v>0</v>
      </c>
      <c r="R38">
        <v>0</v>
      </c>
    </row>
    <row r="39" spans="2:18" ht="12.75" customHeight="1">
      <c r="B39" t="s">
        <v>54</v>
      </c>
      <c r="C39" t="s">
        <v>55</v>
      </c>
      <c r="D39">
        <v>7595</v>
      </c>
      <c r="E39">
        <v>6019</v>
      </c>
      <c r="F39">
        <v>5806</v>
      </c>
      <c r="G39">
        <v>213</v>
      </c>
      <c r="H39">
        <v>213</v>
      </c>
      <c r="I39">
        <v>193</v>
      </c>
      <c r="J39">
        <v>0</v>
      </c>
      <c r="K39">
        <v>20</v>
      </c>
      <c r="L39">
        <v>0</v>
      </c>
      <c r="M39">
        <v>101</v>
      </c>
      <c r="N39">
        <v>20</v>
      </c>
      <c r="O39">
        <v>61</v>
      </c>
      <c r="P39">
        <v>20</v>
      </c>
      <c r="Q39">
        <v>0</v>
      </c>
      <c r="R39">
        <v>0</v>
      </c>
    </row>
    <row r="40" spans="2:18" ht="12.75" customHeight="1">
      <c r="B40" s="11" t="s">
        <v>108</v>
      </c>
      <c r="C40" s="12"/>
      <c r="D40" s="3">
        <f>SUM(D41:D46)</f>
        <v>53080</v>
      </c>
      <c r="E40" s="3">
        <f aca="true" t="shared" si="5" ref="E40:R40">SUM(E41:E46)</f>
        <v>43189</v>
      </c>
      <c r="F40" s="3">
        <f t="shared" si="5"/>
        <v>42707</v>
      </c>
      <c r="G40" s="3">
        <f t="shared" si="5"/>
        <v>482</v>
      </c>
      <c r="H40" s="3">
        <f t="shared" si="5"/>
        <v>482</v>
      </c>
      <c r="I40" s="3">
        <f t="shared" si="5"/>
        <v>350</v>
      </c>
      <c r="J40" s="3">
        <f t="shared" si="5"/>
        <v>23</v>
      </c>
      <c r="K40" s="3">
        <f t="shared" si="5"/>
        <v>109</v>
      </c>
      <c r="L40" s="3">
        <f t="shared" si="5"/>
        <v>0</v>
      </c>
      <c r="M40" s="3">
        <f t="shared" si="5"/>
        <v>686</v>
      </c>
      <c r="N40" s="3">
        <f t="shared" si="5"/>
        <v>147</v>
      </c>
      <c r="O40" s="3">
        <f t="shared" si="5"/>
        <v>430</v>
      </c>
      <c r="P40" s="3">
        <f>SUM(P41:P46)</f>
        <v>109</v>
      </c>
      <c r="Q40" s="3">
        <f t="shared" si="5"/>
        <v>0</v>
      </c>
      <c r="R40" s="3">
        <f t="shared" si="5"/>
        <v>0</v>
      </c>
    </row>
    <row r="41" spans="2:18" ht="12.75" customHeight="1">
      <c r="B41" t="s">
        <v>56</v>
      </c>
      <c r="C41" t="s">
        <v>57</v>
      </c>
      <c r="D41">
        <v>12446</v>
      </c>
      <c r="E41">
        <v>10468</v>
      </c>
      <c r="F41">
        <v>10381</v>
      </c>
      <c r="G41">
        <v>87</v>
      </c>
      <c r="H41">
        <v>87</v>
      </c>
      <c r="I41">
        <v>49</v>
      </c>
      <c r="J41">
        <v>2</v>
      </c>
      <c r="K41">
        <v>36</v>
      </c>
      <c r="L41">
        <v>0</v>
      </c>
      <c r="M41">
        <v>209</v>
      </c>
      <c r="N41">
        <v>34</v>
      </c>
      <c r="O41">
        <v>139</v>
      </c>
      <c r="P41">
        <v>36</v>
      </c>
      <c r="Q41">
        <v>0</v>
      </c>
      <c r="R41">
        <v>0</v>
      </c>
    </row>
    <row r="42" spans="2:18" ht="12.75" customHeight="1">
      <c r="B42" t="s">
        <v>58</v>
      </c>
      <c r="C42" t="s">
        <v>59</v>
      </c>
      <c r="D42">
        <v>11458</v>
      </c>
      <c r="E42">
        <v>9421</v>
      </c>
      <c r="F42">
        <v>9319</v>
      </c>
      <c r="G42">
        <v>102</v>
      </c>
      <c r="H42">
        <v>102</v>
      </c>
      <c r="I42">
        <v>69</v>
      </c>
      <c r="J42">
        <v>6</v>
      </c>
      <c r="K42">
        <v>27</v>
      </c>
      <c r="L42">
        <v>0</v>
      </c>
      <c r="M42">
        <v>162</v>
      </c>
      <c r="N42">
        <v>40</v>
      </c>
      <c r="O42">
        <v>95</v>
      </c>
      <c r="P42">
        <v>27</v>
      </c>
      <c r="Q42">
        <v>0</v>
      </c>
      <c r="R42">
        <v>0</v>
      </c>
    </row>
    <row r="43" spans="2:18" ht="12.75" customHeight="1">
      <c r="B43" t="s">
        <v>60</v>
      </c>
      <c r="C43" t="s">
        <v>61</v>
      </c>
      <c r="D43">
        <v>7755</v>
      </c>
      <c r="E43">
        <v>6256</v>
      </c>
      <c r="F43">
        <v>6173</v>
      </c>
      <c r="G43">
        <v>83</v>
      </c>
      <c r="H43">
        <v>83</v>
      </c>
      <c r="I43">
        <v>72</v>
      </c>
      <c r="J43">
        <v>0</v>
      </c>
      <c r="K43">
        <v>11</v>
      </c>
      <c r="L43">
        <v>0</v>
      </c>
      <c r="M43">
        <v>77</v>
      </c>
      <c r="N43">
        <v>15</v>
      </c>
      <c r="O43">
        <v>51</v>
      </c>
      <c r="P43">
        <v>11</v>
      </c>
      <c r="Q43">
        <v>0</v>
      </c>
      <c r="R43">
        <v>0</v>
      </c>
    </row>
    <row r="44" spans="2:18" ht="12.75" customHeight="1">
      <c r="B44" t="s">
        <v>62</v>
      </c>
      <c r="C44" t="s">
        <v>63</v>
      </c>
      <c r="D44">
        <v>6108</v>
      </c>
      <c r="E44">
        <v>4958</v>
      </c>
      <c r="F44">
        <v>4871</v>
      </c>
      <c r="G44">
        <v>87</v>
      </c>
      <c r="H44">
        <v>87</v>
      </c>
      <c r="I44">
        <v>69</v>
      </c>
      <c r="J44">
        <v>1</v>
      </c>
      <c r="K44">
        <v>17</v>
      </c>
      <c r="L44">
        <v>0</v>
      </c>
      <c r="M44">
        <v>71</v>
      </c>
      <c r="N44">
        <v>12</v>
      </c>
      <c r="O44">
        <v>42</v>
      </c>
      <c r="P44">
        <v>17</v>
      </c>
      <c r="Q44">
        <v>0</v>
      </c>
      <c r="R44">
        <v>0</v>
      </c>
    </row>
    <row r="45" spans="2:18" ht="12.75" customHeight="1">
      <c r="B45" t="s">
        <v>64</v>
      </c>
      <c r="C45" t="s">
        <v>65</v>
      </c>
      <c r="D45">
        <v>6802</v>
      </c>
      <c r="E45">
        <v>5357</v>
      </c>
      <c r="F45">
        <v>5274</v>
      </c>
      <c r="G45">
        <v>83</v>
      </c>
      <c r="H45">
        <v>83</v>
      </c>
      <c r="I45">
        <v>61</v>
      </c>
      <c r="J45">
        <v>14</v>
      </c>
      <c r="K45">
        <v>8</v>
      </c>
      <c r="L45">
        <v>0</v>
      </c>
      <c r="M45">
        <v>63</v>
      </c>
      <c r="N45">
        <v>16</v>
      </c>
      <c r="O45">
        <v>39</v>
      </c>
      <c r="P45">
        <v>8</v>
      </c>
      <c r="Q45">
        <v>0</v>
      </c>
      <c r="R45">
        <v>0</v>
      </c>
    </row>
    <row r="46" spans="2:18" ht="12.75" customHeight="1">
      <c r="B46" t="s">
        <v>66</v>
      </c>
      <c r="C46" t="s">
        <v>67</v>
      </c>
      <c r="D46">
        <v>8511</v>
      </c>
      <c r="E46">
        <v>6729</v>
      </c>
      <c r="F46">
        <v>6689</v>
      </c>
      <c r="G46">
        <v>40</v>
      </c>
      <c r="H46">
        <v>40</v>
      </c>
      <c r="I46">
        <v>30</v>
      </c>
      <c r="J46">
        <v>0</v>
      </c>
      <c r="K46">
        <v>10</v>
      </c>
      <c r="L46">
        <v>0</v>
      </c>
      <c r="M46">
        <v>104</v>
      </c>
      <c r="N46">
        <v>30</v>
      </c>
      <c r="O46">
        <v>64</v>
      </c>
      <c r="P46">
        <v>10</v>
      </c>
      <c r="Q46">
        <v>0</v>
      </c>
      <c r="R46">
        <v>0</v>
      </c>
    </row>
    <row r="47" spans="2:18" ht="12.75" customHeight="1">
      <c r="B47" s="11" t="s">
        <v>109</v>
      </c>
      <c r="C47" s="12"/>
      <c r="D47" s="3">
        <f>SUM(D48:D53)</f>
        <v>72328</v>
      </c>
      <c r="E47" s="3">
        <f aca="true" t="shared" si="6" ref="E47:R47">SUM(E48:E53)</f>
        <v>59231</v>
      </c>
      <c r="F47" s="3">
        <f t="shared" si="6"/>
        <v>58574</v>
      </c>
      <c r="G47" s="3">
        <f t="shared" si="6"/>
        <v>657</v>
      </c>
      <c r="H47" s="3">
        <f t="shared" si="6"/>
        <v>653</v>
      </c>
      <c r="I47" s="3">
        <f t="shared" si="6"/>
        <v>484</v>
      </c>
      <c r="J47" s="3">
        <f t="shared" si="6"/>
        <v>46</v>
      </c>
      <c r="K47" s="3">
        <f t="shared" si="6"/>
        <v>123</v>
      </c>
      <c r="L47" s="3">
        <f t="shared" si="6"/>
        <v>4</v>
      </c>
      <c r="M47" s="3">
        <f t="shared" si="6"/>
        <v>1048</v>
      </c>
      <c r="N47" s="3">
        <f t="shared" si="6"/>
        <v>266</v>
      </c>
      <c r="O47" s="3">
        <f t="shared" si="6"/>
        <v>659</v>
      </c>
      <c r="P47" s="3">
        <f>SUM(P48:P53)</f>
        <v>123</v>
      </c>
      <c r="Q47" s="3">
        <f t="shared" si="6"/>
        <v>0</v>
      </c>
      <c r="R47" s="3">
        <f t="shared" si="6"/>
        <v>0</v>
      </c>
    </row>
    <row r="48" spans="2:18" ht="12.75" customHeight="1">
      <c r="B48" t="s">
        <v>68</v>
      </c>
      <c r="C48" t="s">
        <v>69</v>
      </c>
      <c r="D48">
        <v>36144</v>
      </c>
      <c r="E48">
        <v>29945</v>
      </c>
      <c r="F48">
        <v>29800</v>
      </c>
      <c r="G48">
        <v>145</v>
      </c>
      <c r="H48">
        <v>145</v>
      </c>
      <c r="I48">
        <v>89</v>
      </c>
      <c r="J48">
        <v>17</v>
      </c>
      <c r="K48">
        <v>39</v>
      </c>
      <c r="L48">
        <v>0</v>
      </c>
      <c r="M48">
        <v>584</v>
      </c>
      <c r="N48">
        <v>119</v>
      </c>
      <c r="O48">
        <v>426</v>
      </c>
      <c r="P48">
        <v>39</v>
      </c>
      <c r="Q48">
        <v>0</v>
      </c>
      <c r="R48">
        <v>0</v>
      </c>
    </row>
    <row r="49" spans="2:18" ht="12.75" customHeight="1">
      <c r="B49" t="s">
        <v>70</v>
      </c>
      <c r="C49" t="s">
        <v>71</v>
      </c>
      <c r="D49">
        <v>8219</v>
      </c>
      <c r="E49">
        <v>6632</v>
      </c>
      <c r="F49">
        <v>6589</v>
      </c>
      <c r="G49">
        <v>43</v>
      </c>
      <c r="H49">
        <v>43</v>
      </c>
      <c r="I49">
        <v>34</v>
      </c>
      <c r="J49">
        <v>0</v>
      </c>
      <c r="K49">
        <v>9</v>
      </c>
      <c r="L49">
        <v>0</v>
      </c>
      <c r="M49">
        <v>79</v>
      </c>
      <c r="N49">
        <v>21</v>
      </c>
      <c r="O49">
        <v>49</v>
      </c>
      <c r="P49">
        <v>9</v>
      </c>
      <c r="Q49">
        <v>0</v>
      </c>
      <c r="R49">
        <v>0</v>
      </c>
    </row>
    <row r="50" spans="2:18" ht="12.75" customHeight="1">
      <c r="B50" t="s">
        <v>72</v>
      </c>
      <c r="C50" t="s">
        <v>73</v>
      </c>
      <c r="D50">
        <v>5012</v>
      </c>
      <c r="E50">
        <v>4078</v>
      </c>
      <c r="F50">
        <v>4018</v>
      </c>
      <c r="G50">
        <v>60</v>
      </c>
      <c r="H50">
        <v>59</v>
      </c>
      <c r="I50">
        <v>43</v>
      </c>
      <c r="J50">
        <v>1</v>
      </c>
      <c r="K50">
        <v>15</v>
      </c>
      <c r="L50">
        <v>1</v>
      </c>
      <c r="M50">
        <v>69</v>
      </c>
      <c r="N50">
        <v>19</v>
      </c>
      <c r="O50">
        <v>35</v>
      </c>
      <c r="P50">
        <v>15</v>
      </c>
      <c r="Q50">
        <v>0</v>
      </c>
      <c r="R50">
        <v>0</v>
      </c>
    </row>
    <row r="51" spans="2:18" ht="12.75" customHeight="1">
      <c r="B51" t="s">
        <v>74</v>
      </c>
      <c r="C51" t="s">
        <v>75</v>
      </c>
      <c r="D51">
        <v>9225</v>
      </c>
      <c r="E51">
        <v>7573</v>
      </c>
      <c r="F51">
        <v>7341</v>
      </c>
      <c r="G51">
        <v>232</v>
      </c>
      <c r="H51">
        <v>230</v>
      </c>
      <c r="I51">
        <v>171</v>
      </c>
      <c r="J51">
        <v>25</v>
      </c>
      <c r="K51">
        <v>34</v>
      </c>
      <c r="L51">
        <v>2</v>
      </c>
      <c r="M51">
        <v>172</v>
      </c>
      <c r="N51">
        <v>65</v>
      </c>
      <c r="O51">
        <v>73</v>
      </c>
      <c r="P51">
        <v>34</v>
      </c>
      <c r="Q51">
        <v>0</v>
      </c>
      <c r="R51">
        <v>0</v>
      </c>
    </row>
    <row r="52" spans="2:18" ht="12.75" customHeight="1">
      <c r="B52" t="s">
        <v>76</v>
      </c>
      <c r="C52" t="s">
        <v>77</v>
      </c>
      <c r="D52">
        <v>4675</v>
      </c>
      <c r="E52">
        <v>3787</v>
      </c>
      <c r="F52">
        <v>3732</v>
      </c>
      <c r="G52">
        <v>55</v>
      </c>
      <c r="H52">
        <v>55</v>
      </c>
      <c r="I52">
        <v>42</v>
      </c>
      <c r="J52">
        <v>1</v>
      </c>
      <c r="K52">
        <v>12</v>
      </c>
      <c r="L52">
        <v>0</v>
      </c>
      <c r="M52">
        <v>61</v>
      </c>
      <c r="N52">
        <v>17</v>
      </c>
      <c r="O52">
        <v>32</v>
      </c>
      <c r="P52">
        <v>12</v>
      </c>
      <c r="Q52">
        <v>0</v>
      </c>
      <c r="R52">
        <v>0</v>
      </c>
    </row>
    <row r="53" spans="2:18" ht="12.75" customHeight="1">
      <c r="B53" t="s">
        <v>78</v>
      </c>
      <c r="C53" t="s">
        <v>79</v>
      </c>
      <c r="D53">
        <v>9053</v>
      </c>
      <c r="E53">
        <v>7216</v>
      </c>
      <c r="F53">
        <v>7094</v>
      </c>
      <c r="G53">
        <v>122</v>
      </c>
      <c r="H53">
        <v>121</v>
      </c>
      <c r="I53">
        <v>105</v>
      </c>
      <c r="J53">
        <v>2</v>
      </c>
      <c r="K53">
        <v>14</v>
      </c>
      <c r="L53">
        <v>1</v>
      </c>
      <c r="M53">
        <v>83</v>
      </c>
      <c r="N53">
        <v>25</v>
      </c>
      <c r="O53">
        <v>44</v>
      </c>
      <c r="P53">
        <v>14</v>
      </c>
      <c r="Q53">
        <v>0</v>
      </c>
      <c r="R53">
        <v>0</v>
      </c>
    </row>
    <row r="54" spans="2:18" ht="12.75" customHeight="1">
      <c r="B54" s="11" t="s">
        <v>110</v>
      </c>
      <c r="C54" s="12"/>
      <c r="D54" s="3">
        <f>SUM(D55:D60)</f>
        <v>44204</v>
      </c>
      <c r="E54" s="3">
        <f aca="true" t="shared" si="7" ref="E54:R54">SUM(E55:E60)</f>
        <v>36292</v>
      </c>
      <c r="F54" s="3">
        <f t="shared" si="7"/>
        <v>35968</v>
      </c>
      <c r="G54" s="3">
        <f t="shared" si="7"/>
        <v>324</v>
      </c>
      <c r="H54" s="3">
        <f t="shared" si="7"/>
        <v>321</v>
      </c>
      <c r="I54" s="3">
        <f t="shared" si="7"/>
        <v>203</v>
      </c>
      <c r="J54" s="3">
        <f t="shared" si="7"/>
        <v>24</v>
      </c>
      <c r="K54" s="3">
        <f t="shared" si="7"/>
        <v>94</v>
      </c>
      <c r="L54" s="3">
        <f t="shared" si="7"/>
        <v>3</v>
      </c>
      <c r="M54" s="3">
        <f t="shared" si="7"/>
        <v>637</v>
      </c>
      <c r="N54" s="3">
        <f t="shared" si="7"/>
        <v>186</v>
      </c>
      <c r="O54" s="3">
        <f t="shared" si="7"/>
        <v>357</v>
      </c>
      <c r="P54" s="3">
        <f>SUM(P55:P60)</f>
        <v>94</v>
      </c>
      <c r="Q54" s="3">
        <f t="shared" si="7"/>
        <v>0</v>
      </c>
      <c r="R54" s="3">
        <f t="shared" si="7"/>
        <v>0</v>
      </c>
    </row>
    <row r="55" spans="2:18" ht="12.75" customHeight="1">
      <c r="B55" t="s">
        <v>80</v>
      </c>
      <c r="C55" t="s">
        <v>81</v>
      </c>
      <c r="D55">
        <v>14295</v>
      </c>
      <c r="E55">
        <v>11742</v>
      </c>
      <c r="F55">
        <v>11622</v>
      </c>
      <c r="G55">
        <v>120</v>
      </c>
      <c r="H55">
        <v>120</v>
      </c>
      <c r="I55">
        <v>65</v>
      </c>
      <c r="J55">
        <v>10</v>
      </c>
      <c r="K55">
        <v>45</v>
      </c>
      <c r="L55">
        <v>0</v>
      </c>
      <c r="M55">
        <v>200</v>
      </c>
      <c r="N55">
        <v>21</v>
      </c>
      <c r="O55">
        <v>134</v>
      </c>
      <c r="P55">
        <v>45</v>
      </c>
      <c r="Q55">
        <v>0</v>
      </c>
      <c r="R55">
        <v>0</v>
      </c>
    </row>
    <row r="56" spans="2:18" ht="12.75" customHeight="1">
      <c r="B56" t="s">
        <v>82</v>
      </c>
      <c r="C56" t="s">
        <v>83</v>
      </c>
      <c r="D56">
        <v>2657</v>
      </c>
      <c r="E56">
        <v>2124</v>
      </c>
      <c r="F56">
        <v>2103</v>
      </c>
      <c r="G56">
        <v>21</v>
      </c>
      <c r="H56">
        <v>21</v>
      </c>
      <c r="I56">
        <v>18</v>
      </c>
      <c r="J56">
        <v>2</v>
      </c>
      <c r="K56">
        <v>1</v>
      </c>
      <c r="L56">
        <v>0</v>
      </c>
      <c r="M56">
        <v>24</v>
      </c>
      <c r="N56">
        <v>6</v>
      </c>
      <c r="O56">
        <v>17</v>
      </c>
      <c r="P56">
        <v>1</v>
      </c>
      <c r="Q56">
        <v>0</v>
      </c>
      <c r="R56">
        <v>0</v>
      </c>
    </row>
    <row r="57" spans="2:18" ht="12.75" customHeight="1">
      <c r="B57" t="s">
        <v>84</v>
      </c>
      <c r="C57" t="s">
        <v>85</v>
      </c>
      <c r="D57">
        <v>14193</v>
      </c>
      <c r="E57">
        <v>11843</v>
      </c>
      <c r="F57">
        <v>11760</v>
      </c>
      <c r="G57">
        <v>83</v>
      </c>
      <c r="H57">
        <v>81</v>
      </c>
      <c r="I57">
        <v>48</v>
      </c>
      <c r="J57">
        <v>6</v>
      </c>
      <c r="K57">
        <v>27</v>
      </c>
      <c r="L57">
        <v>2</v>
      </c>
      <c r="M57">
        <v>187</v>
      </c>
      <c r="N57">
        <v>33</v>
      </c>
      <c r="O57">
        <v>127</v>
      </c>
      <c r="P57">
        <v>27</v>
      </c>
      <c r="Q57">
        <v>0</v>
      </c>
      <c r="R57">
        <v>0</v>
      </c>
    </row>
    <row r="58" spans="2:18" ht="12.75" customHeight="1">
      <c r="B58" t="s">
        <v>86</v>
      </c>
      <c r="C58" t="s">
        <v>87</v>
      </c>
      <c r="D58">
        <v>3509</v>
      </c>
      <c r="E58">
        <v>2828</v>
      </c>
      <c r="F58">
        <v>2801</v>
      </c>
      <c r="G58">
        <v>27</v>
      </c>
      <c r="H58">
        <v>27</v>
      </c>
      <c r="I58">
        <v>21</v>
      </c>
      <c r="J58">
        <v>1</v>
      </c>
      <c r="K58">
        <v>5</v>
      </c>
      <c r="L58">
        <v>0</v>
      </c>
      <c r="M58">
        <v>107</v>
      </c>
      <c r="N58">
        <v>82</v>
      </c>
      <c r="O58">
        <v>20</v>
      </c>
      <c r="P58">
        <v>5</v>
      </c>
      <c r="Q58">
        <v>0</v>
      </c>
      <c r="R58">
        <v>0</v>
      </c>
    </row>
    <row r="59" spans="2:18" ht="12.75" customHeight="1">
      <c r="B59" t="s">
        <v>88</v>
      </c>
      <c r="C59" t="s">
        <v>89</v>
      </c>
      <c r="D59">
        <v>3859</v>
      </c>
      <c r="E59">
        <v>3136</v>
      </c>
      <c r="F59">
        <v>3096</v>
      </c>
      <c r="G59">
        <v>40</v>
      </c>
      <c r="H59">
        <v>40</v>
      </c>
      <c r="I59">
        <v>26</v>
      </c>
      <c r="J59">
        <v>4</v>
      </c>
      <c r="K59">
        <v>10</v>
      </c>
      <c r="L59">
        <v>0</v>
      </c>
      <c r="M59">
        <v>64</v>
      </c>
      <c r="N59">
        <v>24</v>
      </c>
      <c r="O59">
        <v>30</v>
      </c>
      <c r="P59">
        <v>10</v>
      </c>
      <c r="Q59">
        <v>0</v>
      </c>
      <c r="R59">
        <v>0</v>
      </c>
    </row>
    <row r="60" spans="2:18" ht="12.75" customHeight="1">
      <c r="B60" t="s">
        <v>90</v>
      </c>
      <c r="C60" t="s">
        <v>91</v>
      </c>
      <c r="D60">
        <v>5691</v>
      </c>
      <c r="E60">
        <v>4619</v>
      </c>
      <c r="F60">
        <v>4586</v>
      </c>
      <c r="G60">
        <v>33</v>
      </c>
      <c r="H60">
        <v>32</v>
      </c>
      <c r="I60">
        <v>25</v>
      </c>
      <c r="J60">
        <v>1</v>
      </c>
      <c r="K60">
        <v>6</v>
      </c>
      <c r="L60">
        <v>1</v>
      </c>
      <c r="M60">
        <v>55</v>
      </c>
      <c r="N60">
        <v>20</v>
      </c>
      <c r="O60">
        <v>29</v>
      </c>
      <c r="P60">
        <v>6</v>
      </c>
      <c r="Q60">
        <v>0</v>
      </c>
      <c r="R60">
        <v>0</v>
      </c>
    </row>
    <row r="61" spans="2:18" ht="12.75" customHeight="1">
      <c r="B61" s="11" t="s">
        <v>111</v>
      </c>
      <c r="C61" s="12"/>
      <c r="D61" s="3">
        <f>SUM(D62:D66)</f>
        <v>49845</v>
      </c>
      <c r="E61" s="3">
        <f aca="true" t="shared" si="8" ref="E61:R61">SUM(E62:E66)</f>
        <v>40630</v>
      </c>
      <c r="F61" s="3">
        <f t="shared" si="8"/>
        <v>40316</v>
      </c>
      <c r="G61" s="3">
        <f t="shared" si="8"/>
        <v>314</v>
      </c>
      <c r="H61" s="3">
        <f t="shared" si="8"/>
        <v>311</v>
      </c>
      <c r="I61" s="3">
        <f t="shared" si="8"/>
        <v>208</v>
      </c>
      <c r="J61" s="3">
        <f t="shared" si="8"/>
        <v>18</v>
      </c>
      <c r="K61" s="3">
        <f t="shared" si="8"/>
        <v>85</v>
      </c>
      <c r="L61" s="3">
        <f t="shared" si="8"/>
        <v>3</v>
      </c>
      <c r="M61" s="3">
        <f t="shared" si="8"/>
        <v>543</v>
      </c>
      <c r="N61" s="3">
        <f t="shared" si="8"/>
        <v>142</v>
      </c>
      <c r="O61" s="3">
        <f t="shared" si="8"/>
        <v>316</v>
      </c>
      <c r="P61" s="3">
        <f t="shared" si="8"/>
        <v>85</v>
      </c>
      <c r="Q61" s="3">
        <f t="shared" si="8"/>
        <v>0</v>
      </c>
      <c r="R61" s="3">
        <f t="shared" si="8"/>
        <v>0</v>
      </c>
    </row>
    <row r="62" spans="2:18" ht="12.75" customHeight="1">
      <c r="B62" t="s">
        <v>92</v>
      </c>
      <c r="C62" t="s">
        <v>93</v>
      </c>
      <c r="D62">
        <v>22857</v>
      </c>
      <c r="E62">
        <v>19046</v>
      </c>
      <c r="F62">
        <v>18991</v>
      </c>
      <c r="G62">
        <v>55</v>
      </c>
      <c r="H62">
        <v>54</v>
      </c>
      <c r="I62">
        <v>38</v>
      </c>
      <c r="J62">
        <v>0</v>
      </c>
      <c r="K62">
        <v>16</v>
      </c>
      <c r="L62">
        <v>1</v>
      </c>
      <c r="M62">
        <v>272</v>
      </c>
      <c r="N62">
        <v>73</v>
      </c>
      <c r="O62">
        <v>183</v>
      </c>
      <c r="P62">
        <v>16</v>
      </c>
      <c r="Q62">
        <v>0</v>
      </c>
      <c r="R62">
        <v>0</v>
      </c>
    </row>
    <row r="63" spans="2:18" ht="12.75" customHeight="1">
      <c r="B63" t="s">
        <v>94</v>
      </c>
      <c r="C63" t="s">
        <v>95</v>
      </c>
      <c r="D63">
        <v>4852</v>
      </c>
      <c r="E63">
        <v>3936</v>
      </c>
      <c r="F63">
        <v>3867</v>
      </c>
      <c r="G63">
        <v>69</v>
      </c>
      <c r="H63">
        <v>69</v>
      </c>
      <c r="I63">
        <v>50</v>
      </c>
      <c r="J63">
        <v>8</v>
      </c>
      <c r="K63">
        <v>11</v>
      </c>
      <c r="L63">
        <v>0</v>
      </c>
      <c r="M63">
        <v>48</v>
      </c>
      <c r="N63">
        <v>11</v>
      </c>
      <c r="O63">
        <v>26</v>
      </c>
      <c r="P63">
        <v>11</v>
      </c>
      <c r="Q63">
        <v>0</v>
      </c>
      <c r="R63">
        <v>0</v>
      </c>
    </row>
    <row r="64" spans="2:18" ht="12.75" customHeight="1">
      <c r="B64" t="s">
        <v>96</v>
      </c>
      <c r="C64" t="s">
        <v>97</v>
      </c>
      <c r="D64">
        <v>5098</v>
      </c>
      <c r="E64">
        <v>4089</v>
      </c>
      <c r="F64">
        <v>4012</v>
      </c>
      <c r="G64">
        <v>77</v>
      </c>
      <c r="H64">
        <v>76</v>
      </c>
      <c r="I64">
        <v>41</v>
      </c>
      <c r="J64">
        <v>4</v>
      </c>
      <c r="K64">
        <v>31</v>
      </c>
      <c r="L64">
        <v>1</v>
      </c>
      <c r="M64">
        <v>82</v>
      </c>
      <c r="N64">
        <v>15</v>
      </c>
      <c r="O64">
        <v>36</v>
      </c>
      <c r="P64">
        <v>31</v>
      </c>
      <c r="Q64">
        <v>0</v>
      </c>
      <c r="R64">
        <v>0</v>
      </c>
    </row>
    <row r="65" spans="2:18" ht="12.75" customHeight="1">
      <c r="B65" t="s">
        <v>98</v>
      </c>
      <c r="C65" t="s">
        <v>99</v>
      </c>
      <c r="D65">
        <v>4711</v>
      </c>
      <c r="E65">
        <v>3793</v>
      </c>
      <c r="F65">
        <v>3730</v>
      </c>
      <c r="G65">
        <v>63</v>
      </c>
      <c r="H65">
        <v>62</v>
      </c>
      <c r="I65">
        <v>45</v>
      </c>
      <c r="J65">
        <v>4</v>
      </c>
      <c r="K65">
        <v>13</v>
      </c>
      <c r="L65">
        <v>1</v>
      </c>
      <c r="M65">
        <v>52</v>
      </c>
      <c r="N65">
        <v>8</v>
      </c>
      <c r="O65">
        <v>31</v>
      </c>
      <c r="P65">
        <v>13</v>
      </c>
      <c r="Q65">
        <v>0</v>
      </c>
      <c r="R65">
        <v>0</v>
      </c>
    </row>
    <row r="66" spans="2:18" ht="12.75" customHeight="1">
      <c r="B66" t="s">
        <v>100</v>
      </c>
      <c r="C66" t="s">
        <v>101</v>
      </c>
      <c r="D66">
        <v>12327</v>
      </c>
      <c r="E66">
        <v>9766</v>
      </c>
      <c r="F66">
        <v>9716</v>
      </c>
      <c r="G66">
        <v>50</v>
      </c>
      <c r="H66">
        <v>50</v>
      </c>
      <c r="I66">
        <v>34</v>
      </c>
      <c r="J66">
        <v>2</v>
      </c>
      <c r="K66">
        <v>14</v>
      </c>
      <c r="L66">
        <v>0</v>
      </c>
      <c r="M66">
        <v>89</v>
      </c>
      <c r="N66">
        <v>35</v>
      </c>
      <c r="O66">
        <v>40</v>
      </c>
      <c r="P66">
        <v>14</v>
      </c>
      <c r="Q66">
        <v>0</v>
      </c>
      <c r="R66">
        <v>0</v>
      </c>
    </row>
    <row r="67" spans="2:18" ht="12.75" customHeight="1">
      <c r="B67" s="11" t="s">
        <v>124</v>
      </c>
      <c r="C67" s="12"/>
      <c r="D67" s="3">
        <f>SUM(D68:D68)</f>
        <v>96915</v>
      </c>
      <c r="E67" s="3">
        <f aca="true" t="shared" si="9" ref="E67:R67">SUM(E68:E68)</f>
        <v>80180</v>
      </c>
      <c r="F67" s="3">
        <f t="shared" si="9"/>
        <v>79361</v>
      </c>
      <c r="G67" s="3">
        <f t="shared" si="9"/>
        <v>819</v>
      </c>
      <c r="H67" s="3">
        <f t="shared" si="9"/>
        <v>817</v>
      </c>
      <c r="I67" s="3">
        <f t="shared" si="9"/>
        <v>616</v>
      </c>
      <c r="J67" s="3">
        <f t="shared" si="9"/>
        <v>11</v>
      </c>
      <c r="K67" s="3">
        <f t="shared" si="9"/>
        <v>190</v>
      </c>
      <c r="L67" s="3">
        <f t="shared" si="9"/>
        <v>2</v>
      </c>
      <c r="M67" s="3">
        <f t="shared" si="9"/>
        <v>1820</v>
      </c>
      <c r="N67" s="3">
        <f t="shared" si="9"/>
        <v>298</v>
      </c>
      <c r="O67" s="3">
        <f t="shared" si="9"/>
        <v>1332</v>
      </c>
      <c r="P67" s="3">
        <f t="shared" si="9"/>
        <v>190</v>
      </c>
      <c r="Q67" s="3">
        <f t="shared" si="9"/>
        <v>0</v>
      </c>
      <c r="R67" s="3">
        <f t="shared" si="9"/>
        <v>0</v>
      </c>
    </row>
    <row r="68" spans="2:18" ht="12.75">
      <c r="B68" t="s">
        <v>102</v>
      </c>
      <c r="C68" t="s">
        <v>103</v>
      </c>
      <c r="D68">
        <v>96915</v>
      </c>
      <c r="E68">
        <v>80180</v>
      </c>
      <c r="F68">
        <v>79361</v>
      </c>
      <c r="G68">
        <v>819</v>
      </c>
      <c r="H68">
        <v>817</v>
      </c>
      <c r="I68">
        <v>616</v>
      </c>
      <c r="J68">
        <v>11</v>
      </c>
      <c r="K68">
        <v>190</v>
      </c>
      <c r="L68">
        <v>2</v>
      </c>
      <c r="M68">
        <v>1820</v>
      </c>
      <c r="N68">
        <v>298</v>
      </c>
      <c r="O68">
        <v>1332</v>
      </c>
      <c r="P68">
        <v>190</v>
      </c>
      <c r="Q68">
        <v>0</v>
      </c>
      <c r="R68">
        <v>0</v>
      </c>
    </row>
    <row r="69" spans="2:18" ht="12.75" customHeight="1">
      <c r="B69" s="11" t="s">
        <v>112</v>
      </c>
      <c r="C69" s="12"/>
      <c r="D69" s="3">
        <f aca="true" t="shared" si="10" ref="D69:R69">SUM(D5,D10,D17,D23,D31,D40,D47,D54,D61,D67)</f>
        <v>597889</v>
      </c>
      <c r="E69" s="3">
        <f t="shared" si="10"/>
        <v>489246</v>
      </c>
      <c r="F69" s="3">
        <f t="shared" si="10"/>
        <v>483467</v>
      </c>
      <c r="G69" s="3">
        <f t="shared" si="10"/>
        <v>5779</v>
      </c>
      <c r="H69" s="3">
        <f t="shared" si="10"/>
        <v>5745</v>
      </c>
      <c r="I69" s="3">
        <f t="shared" si="10"/>
        <v>4255</v>
      </c>
      <c r="J69" s="3">
        <f t="shared" si="10"/>
        <v>195</v>
      </c>
      <c r="K69" s="3">
        <f t="shared" si="10"/>
        <v>1295</v>
      </c>
      <c r="L69" s="3">
        <f t="shared" si="10"/>
        <v>35</v>
      </c>
      <c r="M69" s="3">
        <f t="shared" si="10"/>
        <v>8986</v>
      </c>
      <c r="N69" s="3">
        <f t="shared" si="10"/>
        <v>2119</v>
      </c>
      <c r="O69" s="3">
        <f t="shared" si="10"/>
        <v>5572</v>
      </c>
      <c r="P69" s="3">
        <f t="shared" si="10"/>
        <v>1295</v>
      </c>
      <c r="Q69" s="3">
        <f t="shared" si="10"/>
        <v>1</v>
      </c>
      <c r="R69" s="3">
        <f t="shared" si="10"/>
        <v>0</v>
      </c>
    </row>
    <row r="71" spans="2:18" ht="12.75">
      <c r="B71" s="10" t="s">
        <v>132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</sheetData>
  <sheetProtection/>
  <mergeCells count="23">
    <mergeCell ref="M3:Q3"/>
    <mergeCell ref="B10:C10"/>
    <mergeCell ref="L3:L4"/>
    <mergeCell ref="D2:D4"/>
    <mergeCell ref="H2:R2"/>
    <mergeCell ref="E3:E4"/>
    <mergeCell ref="R3:R4"/>
    <mergeCell ref="B69:C69"/>
    <mergeCell ref="H3:K3"/>
    <mergeCell ref="B5:C5"/>
    <mergeCell ref="B2:B4"/>
    <mergeCell ref="C2:C4"/>
    <mergeCell ref="B23:C23"/>
    <mergeCell ref="B67:C67"/>
    <mergeCell ref="B17:C17"/>
    <mergeCell ref="B47:C47"/>
    <mergeCell ref="B40:C40"/>
    <mergeCell ref="B31:C31"/>
    <mergeCell ref="B61:C61"/>
    <mergeCell ref="B54:C54"/>
    <mergeCell ref="F3:F4"/>
    <mergeCell ref="E2:G2"/>
    <mergeCell ref="G3:G4"/>
  </mergeCells>
  <printOptions/>
  <pageMargins left="0.1968503937007874" right="0.1968503937007874" top="0.5905511811023623" bottom="0.5905511811023623" header="0" footer="0"/>
  <pageSetup horizontalDpi="300" verticalDpi="300" orientation="landscape" paperSize="9" scale="7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barbara_lukomska</cp:lastModifiedBy>
  <cp:lastPrinted>2020-07-20T08:37:47Z</cp:lastPrinted>
  <dcterms:created xsi:type="dcterms:W3CDTF">2012-11-13T14:27:27Z</dcterms:created>
  <dcterms:modified xsi:type="dcterms:W3CDTF">2021-07-14T08:04:44Z</dcterms:modified>
  <cp:category/>
  <cp:version/>
  <cp:contentType/>
  <cp:contentStatus/>
</cp:coreProperties>
</file>